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-kondo\LIQL Dropbox\project\NWEC\2022\更新表\第5回送付\07　国勢調査\"/>
    </mc:Choice>
  </mc:AlternateContent>
  <xr:revisionPtr revIDLastSave="0" documentId="13_ncr:1_{C86F0882-B389-4EAA-8C3C-09B96AF9176A}" xr6:coauthVersionLast="47" xr6:coauthVersionMax="47" xr10:uidLastSave="{00000000-0000-0000-0000-000000000000}"/>
  <bookViews>
    <workbookView xWindow="2730" yWindow="5355" windowWidth="13020" windowHeight="7680" xr2:uid="{00000000-000D-0000-FFFF-FFFF00000000}"/>
  </bookViews>
  <sheets>
    <sheet name="199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3" i="1" l="1"/>
  <c r="B92" i="1"/>
  <c r="B91" i="1"/>
  <c r="B90" i="1"/>
  <c r="B89" i="1"/>
  <c r="B88" i="1"/>
  <c r="B87" i="1"/>
  <c r="B86" i="1"/>
  <c r="B85" i="1"/>
</calcChain>
</file>

<file path=xl/sharedStrings.xml><?xml version="1.0" encoding="utf-8"?>
<sst xmlns="http://schemas.openxmlformats.org/spreadsheetml/2006/main" count="148" uniqueCount="47">
  <si>
    <t>レコード</t>
  </si>
  <si>
    <t>表名</t>
  </si>
  <si>
    <t>分野</t>
  </si>
  <si>
    <t>社会保障・福祉</t>
  </si>
  <si>
    <t>出典</t>
  </si>
  <si>
    <t>国勢調査</t>
  </si>
  <si>
    <t>省庁</t>
  </si>
  <si>
    <r>
      <t>総務省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総務庁・自治省</t>
    </r>
    <r>
      <rPr>
        <sz val="11"/>
        <rFont val="Times New Roman"/>
        <family val="1"/>
      </rPr>
      <t>)</t>
    </r>
  </si>
  <si>
    <t>出典資料</t>
  </si>
  <si>
    <r>
      <rPr>
        <sz val="11"/>
        <rFont val="ＭＳ Ｐゴシック"/>
        <family val="3"/>
        <charset val="128"/>
      </rP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世帯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％</t>
    </r>
  </si>
  <si>
    <t>一般世帯数</t>
  </si>
  <si>
    <t>一般世帯数に占める母子世帯の割合</t>
  </si>
  <si>
    <t>一般世帯数に占める父子世帯の割合</t>
  </si>
  <si>
    <t>世帯主の年齢階級</t>
  </si>
  <si>
    <r>
      <t>(</t>
    </r>
    <r>
      <rPr>
        <sz val="11"/>
        <rFont val="ＭＳ Ｐゴシック"/>
        <family val="3"/>
        <charset val="128"/>
      </rPr>
      <t>総数</t>
    </r>
    <r>
      <rPr>
        <sz val="11"/>
        <rFont val="Times New Roman"/>
        <family val="1"/>
      </rPr>
      <t>)</t>
    </r>
  </si>
  <si>
    <t>計</t>
  </si>
  <si>
    <t>死別</t>
  </si>
  <si>
    <t>離別</t>
  </si>
  <si>
    <r>
      <t>1990</t>
    </r>
    <r>
      <rPr>
        <sz val="11"/>
        <rFont val="ＭＳ Ｐゴシック"/>
        <family val="3"/>
        <charset val="128"/>
      </rPr>
      <t>年</t>
    </r>
  </si>
  <si>
    <t>総数</t>
  </si>
  <si>
    <t>-</t>
  </si>
  <si>
    <r>
      <t>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  <charset val="128"/>
      </rPr>
      <t>歳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</si>
  <si>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</si>
  <si>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>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</si>
  <si>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</si>
  <si>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>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</si>
  <si>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</si>
  <si>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>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</si>
  <si>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</si>
  <si>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>55</t>
    </r>
    <r>
      <rPr>
        <sz val="11"/>
        <rFont val="ＭＳ Ｐゴシック"/>
        <family val="3"/>
        <charset val="128"/>
      </rPr>
      <t>歳以上</t>
    </r>
  </si>
  <si>
    <r>
      <t>1995</t>
    </r>
    <r>
      <rPr>
        <sz val="11"/>
        <rFont val="ＭＳ Ｐゴシック"/>
        <family val="3"/>
        <charset val="128"/>
      </rPr>
      <t>年</t>
    </r>
  </si>
  <si>
    <r>
      <t>2000</t>
    </r>
    <r>
      <rPr>
        <sz val="11"/>
        <rFont val="ＭＳ Ｐゴシック"/>
        <family val="3"/>
        <charset val="128"/>
      </rPr>
      <t>年</t>
    </r>
  </si>
  <si>
    <r>
      <t>2005</t>
    </r>
    <r>
      <rPr>
        <sz val="11"/>
        <rFont val="ＭＳ Ｐゴシック"/>
        <family val="3"/>
        <charset val="128"/>
      </rPr>
      <t>年</t>
    </r>
  </si>
  <si>
    <r>
      <t>2010</t>
    </r>
    <r>
      <rPr>
        <sz val="11"/>
        <rFont val="ＭＳ Ｐゴシック"/>
        <family val="3"/>
        <charset val="128"/>
      </rPr>
      <t>年</t>
    </r>
  </si>
  <si>
    <r>
      <t>2015</t>
    </r>
    <r>
      <rPr>
        <sz val="11"/>
        <rFont val="ＭＳ Ｐゴシック"/>
        <family val="3"/>
        <charset val="128"/>
      </rPr>
      <t>年</t>
    </r>
  </si>
  <si>
    <t>．</t>
  </si>
  <si>
    <r>
      <rPr>
        <sz val="11"/>
        <rFont val="ＭＳ Ｐゴシック"/>
        <family val="3"/>
        <charset val="128"/>
      </rPr>
      <t>注記</t>
    </r>
  </si>
  <si>
    <r>
      <t>1.</t>
    </r>
    <r>
      <rPr>
        <sz val="11"/>
        <rFont val="ＭＳ Ｐゴシック"/>
        <family val="3"/>
        <charset val="128"/>
      </rPr>
      <t>母子世帯の定義：「全国母子世帯等調査」では</t>
    </r>
  </si>
  <si>
    <r>
      <rPr>
        <sz val="11"/>
        <rFont val="ＭＳ Ｐゴシック"/>
        <family val="3"/>
        <charset val="128"/>
      </rPr>
      <t>「父のいない児童（満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歳未満の者であって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未婚のもの）がその母によって養育されている世帯等」</t>
    </r>
    <r>
      <rPr>
        <sz val="11"/>
        <rFont val="Times New Roman"/>
        <family val="1"/>
      </rPr>
      <t>,</t>
    </r>
  </si>
  <si>
    <r>
      <rPr>
        <sz val="11"/>
        <rFont val="ＭＳ Ｐゴシック"/>
        <family val="3"/>
        <charset val="128"/>
      </rPr>
      <t>「国勢調査」では「未婚、死別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または離別の女親と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歳未満の子どもからなる一般世帯」</t>
    </r>
    <r>
      <rPr>
        <sz val="11"/>
        <rFont val="Times New Roman"/>
        <family val="1"/>
      </rPr>
      <t>,</t>
    </r>
  </si>
  <si>
    <r>
      <rPr>
        <sz val="11"/>
        <rFont val="ＭＳ Ｐゴシック"/>
        <family val="3"/>
        <charset val="128"/>
      </rPr>
      <t>「全国消費実態調査」では「母親と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歳未満の未婚の子どもの世帯」。</t>
    </r>
  </si>
  <si>
    <t>父子世帯の定義：「国勢調査」では「未婚、死別, または離別の男親と, 未婚の20歳未満の子どもからなる一般世帯」。</t>
  </si>
  <si>
    <r>
      <t>2.</t>
    </r>
    <r>
      <rPr>
        <sz val="11"/>
        <rFont val="ＭＳ Ｐゴシック"/>
        <family val="3"/>
        <charset val="128"/>
      </rPr>
      <t>世帯主の年齢階層別母子世帯数はレコード</t>
    </r>
    <r>
      <rPr>
        <sz val="11"/>
        <rFont val="Times New Roman"/>
        <family val="1"/>
      </rPr>
      <t>101090</t>
    </r>
    <r>
      <rPr>
        <sz val="11"/>
        <rFont val="ＭＳ Ｐゴシック"/>
        <family val="3"/>
        <charset val="128"/>
      </rPr>
      <t>に掲載。</t>
    </r>
  </si>
  <si>
    <r>
      <t>3.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年ごとに行なわれる。</t>
    </r>
  </si>
  <si>
    <r>
      <t>2020</t>
    </r>
    <r>
      <rPr>
        <sz val="11"/>
        <rFont val="ＭＳ Ｐゴシック"/>
        <family val="3"/>
        <charset val="128"/>
      </rPr>
      <t>年</t>
    </r>
    <phoneticPr fontId="2"/>
  </si>
  <si>
    <r>
      <rPr>
        <sz val="11"/>
        <rFont val="ＭＳ Ｐゴシック"/>
        <family val="3"/>
        <charset val="128"/>
      </rPr>
      <t>総務省統計局国勢調査報告</t>
    </r>
    <r>
      <rPr>
        <sz val="11"/>
        <rFont val="Times New Roman"/>
        <family val="1"/>
      </rPr>
      <t>(1990-2020)</t>
    </r>
    <phoneticPr fontId="2"/>
  </si>
  <si>
    <r>
      <t>死・離別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世帯主の年齢階層</t>
    </r>
    <r>
      <rPr>
        <b/>
        <sz val="11"/>
        <rFont val="Times New Roman"/>
        <family val="1"/>
      </rPr>
      <t>(5</t>
    </r>
    <r>
      <rPr>
        <b/>
        <sz val="11"/>
        <rFont val="ＭＳ Ｐゴシック"/>
        <family val="3"/>
        <charset val="128"/>
      </rPr>
      <t>歳区分</t>
    </r>
    <r>
      <rPr>
        <b/>
        <sz val="11"/>
        <rFont val="Times New Roman"/>
        <family val="1"/>
      </rPr>
      <t>)</t>
    </r>
    <r>
      <rPr>
        <b/>
        <sz val="11"/>
        <rFont val="ＭＳ Ｐゴシック"/>
        <family val="3"/>
        <charset val="128"/>
      </rPr>
      <t>別母子・父子世帯割合</t>
    </r>
    <r>
      <rPr>
        <b/>
        <sz val="11"/>
        <rFont val="Times New Roman"/>
        <family val="1"/>
      </rPr>
      <t>(1990-2020)</t>
    </r>
    <rPh sb="24" eb="26">
      <t>フシ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</si>
</sst>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_ ;[Red]\-#,##0\ "/>
    <numFmt numFmtId="178" formatCode="0.0_);[Red]\(0.0\)"/>
    <numFmt numFmtId="179" formatCode="\ ###,###,##0;&quot;-&quot;###,###,##0"/>
    <numFmt numFmtId="180" formatCode="#,###,##0;&quot; -&quot;##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177" fontId="4" fillId="0" borderId="5" xfId="1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179" fontId="6" fillId="0" borderId="0" xfId="2" applyNumberFormat="1" applyFont="1" applyFill="1" applyBorder="1" applyAlignment="1">
      <alignment horizontal="right"/>
    </xf>
    <xf numFmtId="180" fontId="6" fillId="0" borderId="0" xfId="2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_JB1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2"/>
  <sheetViews>
    <sheetView tabSelected="1" workbookViewId="0">
      <pane ySplit="10" topLeftCell="A11" activePane="bottomLeft" state="frozen"/>
      <selection pane="bottomLeft"/>
    </sheetView>
  </sheetViews>
  <sheetFormatPr defaultRowHeight="13.5" customHeight="1" x14ac:dyDescent="0.15"/>
  <cols>
    <col min="1" max="1" width="17.25" style="2" customWidth="1"/>
    <col min="2" max="2" width="12.5" style="2" customWidth="1"/>
    <col min="3" max="8" width="11.125" style="2" customWidth="1"/>
    <col min="9" max="9" width="12.625" style="2" customWidth="1"/>
    <col min="10" max="10" width="10.75" style="2" customWidth="1"/>
    <col min="11" max="19" width="9" style="2"/>
    <col min="20" max="20" width="9.125" style="2" bestFit="1" customWidth="1"/>
    <col min="21" max="21" width="9.5" style="2" bestFit="1" customWidth="1"/>
    <col min="22" max="24" width="9.125" style="2" bestFit="1" customWidth="1"/>
    <col min="25" max="25" width="9.5" style="2" bestFit="1" customWidth="1"/>
    <col min="26" max="26" width="9.125" style="2" bestFit="1" customWidth="1"/>
    <col min="27" max="16384" width="9" style="2"/>
  </cols>
  <sheetData>
    <row r="1" spans="1:8" ht="13.5" customHeight="1" x14ac:dyDescent="0.15">
      <c r="A1" s="23" t="s">
        <v>0</v>
      </c>
      <c r="B1" s="32">
        <v>116320</v>
      </c>
    </row>
    <row r="2" spans="1:8" ht="13.5" customHeight="1" x14ac:dyDescent="0.15">
      <c r="A2" s="3" t="s">
        <v>1</v>
      </c>
      <c r="B2" s="3" t="s">
        <v>46</v>
      </c>
    </row>
    <row r="3" spans="1:8" ht="13.5" customHeight="1" x14ac:dyDescent="0.15">
      <c r="A3" s="23" t="s">
        <v>2</v>
      </c>
      <c r="B3" s="23" t="s">
        <v>3</v>
      </c>
    </row>
    <row r="4" spans="1:8" ht="13.5" customHeight="1" x14ac:dyDescent="0.15">
      <c r="A4" s="23" t="s">
        <v>4</v>
      </c>
      <c r="B4" s="23" t="s">
        <v>5</v>
      </c>
    </row>
    <row r="5" spans="1:8" ht="13.5" customHeight="1" x14ac:dyDescent="0.15">
      <c r="A5" s="23" t="s">
        <v>6</v>
      </c>
      <c r="B5" s="23" t="s">
        <v>7</v>
      </c>
    </row>
    <row r="6" spans="1:8" ht="13.5" customHeight="1" x14ac:dyDescent="0.15">
      <c r="A6" s="23" t="s">
        <v>8</v>
      </c>
      <c r="B6" s="2" t="s">
        <v>45</v>
      </c>
    </row>
    <row r="8" spans="1:8" ht="13.5" customHeight="1" x14ac:dyDescent="0.15">
      <c r="E8" s="33"/>
      <c r="H8" s="33" t="s">
        <v>9</v>
      </c>
    </row>
    <row r="9" spans="1:8" s="17" customFormat="1" ht="19.5" customHeight="1" x14ac:dyDescent="0.15">
      <c r="B9" s="24" t="s">
        <v>10</v>
      </c>
      <c r="C9" s="19"/>
      <c r="D9" s="25" t="s">
        <v>11</v>
      </c>
      <c r="F9" s="19"/>
      <c r="G9" s="35" t="s">
        <v>12</v>
      </c>
    </row>
    <row r="10" spans="1:8" s="18" customFormat="1" ht="19.5" customHeight="1" x14ac:dyDescent="0.15">
      <c r="A10" s="26" t="s">
        <v>13</v>
      </c>
      <c r="B10" s="20" t="s">
        <v>14</v>
      </c>
      <c r="C10" s="27" t="s">
        <v>15</v>
      </c>
      <c r="D10" s="28" t="s">
        <v>16</v>
      </c>
      <c r="E10" s="27" t="s">
        <v>17</v>
      </c>
      <c r="F10" s="27" t="s">
        <v>15</v>
      </c>
      <c r="G10" s="28" t="s">
        <v>16</v>
      </c>
      <c r="H10" s="27" t="s">
        <v>17</v>
      </c>
    </row>
    <row r="11" spans="1:8" s="1" customFormat="1" ht="13.5" customHeight="1" x14ac:dyDescent="0.15">
      <c r="E11" s="21"/>
      <c r="H11" s="21"/>
    </row>
    <row r="12" spans="1:8" s="1" customFormat="1" ht="13.5" customHeight="1" x14ac:dyDescent="0.15">
      <c r="B12" s="1" t="s">
        <v>18</v>
      </c>
      <c r="E12" s="21"/>
      <c r="H12" s="21"/>
    </row>
    <row r="13" spans="1:8" ht="13.5" customHeight="1" x14ac:dyDescent="0.15">
      <c r="A13" s="29" t="s">
        <v>19</v>
      </c>
      <c r="B13" s="6">
        <v>40670</v>
      </c>
      <c r="C13" s="10">
        <v>1.4</v>
      </c>
      <c r="D13" s="9">
        <v>0.3</v>
      </c>
      <c r="E13" s="10">
        <v>1</v>
      </c>
      <c r="F13" s="36" t="s">
        <v>20</v>
      </c>
      <c r="G13" s="37" t="s">
        <v>20</v>
      </c>
      <c r="H13" s="36" t="s">
        <v>20</v>
      </c>
    </row>
    <row r="14" spans="1:8" ht="13.5" customHeight="1" x14ac:dyDescent="0.15">
      <c r="A14" s="4" t="s">
        <v>21</v>
      </c>
      <c r="B14" s="7">
        <v>642</v>
      </c>
      <c r="C14" s="12">
        <v>0</v>
      </c>
      <c r="D14" s="11">
        <v>0</v>
      </c>
      <c r="E14" s="12">
        <v>0</v>
      </c>
      <c r="F14" s="38" t="s">
        <v>20</v>
      </c>
      <c r="G14" s="39" t="s">
        <v>20</v>
      </c>
      <c r="H14" s="38" t="s">
        <v>20</v>
      </c>
    </row>
    <row r="15" spans="1:8" ht="13.5" customHeight="1" x14ac:dyDescent="0.15">
      <c r="A15" s="4" t="s">
        <v>22</v>
      </c>
      <c r="B15" s="7">
        <v>2267</v>
      </c>
      <c r="C15" s="12">
        <v>0.4</v>
      </c>
      <c r="D15" s="11">
        <v>0</v>
      </c>
      <c r="E15" s="12">
        <v>0.3</v>
      </c>
      <c r="F15" s="38" t="s">
        <v>20</v>
      </c>
      <c r="G15" s="39" t="s">
        <v>20</v>
      </c>
      <c r="H15" s="38" t="s">
        <v>20</v>
      </c>
    </row>
    <row r="16" spans="1:8" ht="13.5" customHeight="1" x14ac:dyDescent="0.15">
      <c r="A16" s="4" t="s">
        <v>23</v>
      </c>
      <c r="B16" s="7">
        <v>2541</v>
      </c>
      <c r="C16" s="12">
        <v>1.3</v>
      </c>
      <c r="D16" s="11">
        <v>0.1</v>
      </c>
      <c r="E16" s="12">
        <v>1.1000000000000001</v>
      </c>
      <c r="F16" s="38" t="s">
        <v>20</v>
      </c>
      <c r="G16" s="39" t="s">
        <v>20</v>
      </c>
      <c r="H16" s="38" t="s">
        <v>20</v>
      </c>
    </row>
    <row r="17" spans="1:8" ht="13.5" customHeight="1" x14ac:dyDescent="0.15">
      <c r="A17" s="4" t="s">
        <v>24</v>
      </c>
      <c r="B17" s="7">
        <v>2881</v>
      </c>
      <c r="C17" s="12">
        <v>2.2000000000000002</v>
      </c>
      <c r="D17" s="11">
        <v>0.2</v>
      </c>
      <c r="E17" s="12">
        <v>1.9</v>
      </c>
      <c r="F17" s="38" t="s">
        <v>20</v>
      </c>
      <c r="G17" s="39" t="s">
        <v>20</v>
      </c>
      <c r="H17" s="38" t="s">
        <v>20</v>
      </c>
    </row>
    <row r="18" spans="1:8" ht="13.5" customHeight="1" x14ac:dyDescent="0.15">
      <c r="A18" s="4" t="s">
        <v>25</v>
      </c>
      <c r="B18" s="7">
        <v>3789</v>
      </c>
      <c r="C18" s="12">
        <v>3.4</v>
      </c>
      <c r="D18" s="11">
        <v>0.6</v>
      </c>
      <c r="E18" s="12">
        <v>2.8</v>
      </c>
      <c r="F18" s="38" t="s">
        <v>20</v>
      </c>
      <c r="G18" s="39" t="s">
        <v>20</v>
      </c>
      <c r="H18" s="38" t="s">
        <v>20</v>
      </c>
    </row>
    <row r="19" spans="1:8" ht="13.5" customHeight="1" x14ac:dyDescent="0.15">
      <c r="A19" s="4" t="s">
        <v>26</v>
      </c>
      <c r="B19" s="7">
        <v>5063</v>
      </c>
      <c r="C19" s="12">
        <v>3.7</v>
      </c>
      <c r="D19" s="11">
        <v>0.9</v>
      </c>
      <c r="E19" s="12">
        <v>2.7</v>
      </c>
      <c r="F19" s="38" t="s">
        <v>20</v>
      </c>
      <c r="G19" s="39" t="s">
        <v>20</v>
      </c>
      <c r="H19" s="38" t="s">
        <v>20</v>
      </c>
    </row>
    <row r="20" spans="1:8" ht="13.5" customHeight="1" x14ac:dyDescent="0.15">
      <c r="A20" s="4" t="s">
        <v>27</v>
      </c>
      <c r="B20" s="7">
        <v>4679</v>
      </c>
      <c r="C20" s="12">
        <v>1.9</v>
      </c>
      <c r="D20" s="11">
        <v>0.6</v>
      </c>
      <c r="E20" s="12">
        <v>1.2</v>
      </c>
      <c r="F20" s="38" t="s">
        <v>20</v>
      </c>
      <c r="G20" s="39" t="s">
        <v>20</v>
      </c>
      <c r="H20" s="38" t="s">
        <v>20</v>
      </c>
    </row>
    <row r="21" spans="1:8" ht="13.5" customHeight="1" x14ac:dyDescent="0.15">
      <c r="A21" s="4" t="s">
        <v>28</v>
      </c>
      <c r="B21" s="7">
        <v>4342</v>
      </c>
      <c r="C21" s="12">
        <v>0.7</v>
      </c>
      <c r="D21" s="11">
        <v>0.3</v>
      </c>
      <c r="E21" s="12">
        <v>0.4</v>
      </c>
      <c r="F21" s="38" t="s">
        <v>20</v>
      </c>
      <c r="G21" s="39" t="s">
        <v>20</v>
      </c>
      <c r="H21" s="38" t="s">
        <v>20</v>
      </c>
    </row>
    <row r="22" spans="1:8" ht="13.5" customHeight="1" x14ac:dyDescent="0.15">
      <c r="A22" s="5" t="s">
        <v>29</v>
      </c>
      <c r="B22" s="8">
        <v>14466</v>
      </c>
      <c r="C22" s="14">
        <v>0.1</v>
      </c>
      <c r="D22" s="13">
        <v>0</v>
      </c>
      <c r="E22" s="14">
        <v>0</v>
      </c>
      <c r="F22" s="40" t="s">
        <v>20</v>
      </c>
      <c r="G22" s="41" t="s">
        <v>20</v>
      </c>
      <c r="H22" s="40" t="s">
        <v>20</v>
      </c>
    </row>
    <row r="23" spans="1:8" ht="13.5" customHeight="1" x14ac:dyDescent="0.15">
      <c r="C23" s="15"/>
      <c r="D23" s="15"/>
      <c r="E23" s="22"/>
      <c r="F23" s="15"/>
      <c r="G23" s="15"/>
      <c r="H23" s="22"/>
    </row>
    <row r="24" spans="1:8" ht="13.5" customHeight="1" x14ac:dyDescent="0.15">
      <c r="B24" s="2" t="s">
        <v>30</v>
      </c>
      <c r="C24" s="16"/>
      <c r="D24" s="15"/>
      <c r="E24" s="22"/>
      <c r="F24" s="16"/>
      <c r="G24" s="15"/>
      <c r="H24" s="22"/>
    </row>
    <row r="25" spans="1:8" ht="13.5" customHeight="1" x14ac:dyDescent="0.15">
      <c r="A25" s="29" t="s">
        <v>19</v>
      </c>
      <c r="B25" s="6">
        <v>43900</v>
      </c>
      <c r="C25" s="10">
        <v>1.2</v>
      </c>
      <c r="D25" s="9">
        <v>0.2</v>
      </c>
      <c r="E25" s="10">
        <v>0.9</v>
      </c>
      <c r="F25" s="10">
        <v>0.20064044303676798</v>
      </c>
      <c r="G25" s="9">
        <v>6.0088943663978635E-2</v>
      </c>
      <c r="H25" s="10">
        <v>0.13890229374662</v>
      </c>
    </row>
    <row r="26" spans="1:8" ht="13.5" customHeight="1" x14ac:dyDescent="0.15">
      <c r="A26" s="4" t="s">
        <v>21</v>
      </c>
      <c r="B26" s="7">
        <v>584</v>
      </c>
      <c r="C26" s="12">
        <v>0.1</v>
      </c>
      <c r="D26" s="11">
        <v>0</v>
      </c>
      <c r="E26" s="12">
        <v>0</v>
      </c>
      <c r="F26" s="12">
        <v>1.5407001626294616E-3</v>
      </c>
      <c r="G26" s="39" t="s">
        <v>20</v>
      </c>
      <c r="H26" s="12">
        <v>1.0271334417529744E-3</v>
      </c>
    </row>
    <row r="27" spans="1:8" ht="13.5" customHeight="1" x14ac:dyDescent="0.15">
      <c r="A27" s="4" t="s">
        <v>22</v>
      </c>
      <c r="B27" s="7">
        <v>2537</v>
      </c>
      <c r="C27" s="12">
        <v>0.4</v>
      </c>
      <c r="D27" s="11">
        <v>0</v>
      </c>
      <c r="E27" s="12">
        <v>0.4</v>
      </c>
      <c r="F27" s="12">
        <v>1.4468470954643117E-2</v>
      </c>
      <c r="G27" s="11">
        <v>2.7596538605586331E-4</v>
      </c>
      <c r="H27" s="12">
        <v>1.3719422049634345E-2</v>
      </c>
    </row>
    <row r="28" spans="1:8" ht="13.5" customHeight="1" x14ac:dyDescent="0.15">
      <c r="A28" s="4" t="s">
        <v>23</v>
      </c>
      <c r="B28" s="7">
        <v>2879</v>
      </c>
      <c r="C28" s="12">
        <v>1.4</v>
      </c>
      <c r="D28" s="11">
        <v>0.1</v>
      </c>
      <c r="E28" s="12">
        <v>1.2</v>
      </c>
      <c r="F28" s="12">
        <v>6.5615863407849667E-2</v>
      </c>
      <c r="G28" s="11">
        <v>3.4735766759052223E-3</v>
      </c>
      <c r="H28" s="12">
        <v>6.0162348026678455E-2</v>
      </c>
    </row>
    <row r="29" spans="1:8" ht="13.5" customHeight="1" x14ac:dyDescent="0.15">
      <c r="A29" s="4" t="s">
        <v>24</v>
      </c>
      <c r="B29" s="7">
        <v>3141</v>
      </c>
      <c r="C29" s="12">
        <v>2.5</v>
      </c>
      <c r="D29" s="11">
        <v>0.2</v>
      </c>
      <c r="E29" s="12">
        <v>2.2000000000000002</v>
      </c>
      <c r="F29" s="12">
        <v>0.1639075978876679</v>
      </c>
      <c r="G29" s="11">
        <v>1.623793219166873E-2</v>
      </c>
      <c r="H29" s="12">
        <v>0.14499518274678314</v>
      </c>
    </row>
    <row r="30" spans="1:8" ht="13.5" customHeight="1" x14ac:dyDescent="0.15">
      <c r="A30" s="4" t="s">
        <v>25</v>
      </c>
      <c r="B30" s="7">
        <v>3260</v>
      </c>
      <c r="C30" s="12">
        <v>3.4</v>
      </c>
      <c r="D30" s="11">
        <v>0.4</v>
      </c>
      <c r="E30" s="12">
        <v>2.8</v>
      </c>
      <c r="F30" s="12">
        <v>0.32863672652670395</v>
      </c>
      <c r="G30" s="11">
        <v>5.618875249621294E-2</v>
      </c>
      <c r="H30" s="12">
        <v>0.26947291453696881</v>
      </c>
    </row>
    <row r="31" spans="1:8" ht="13.5" customHeight="1" x14ac:dyDescent="0.15">
      <c r="A31" s="4" t="s">
        <v>26</v>
      </c>
      <c r="B31" s="7">
        <v>4140</v>
      </c>
      <c r="C31" s="12">
        <v>3.5</v>
      </c>
      <c r="D31" s="11">
        <v>0.7</v>
      </c>
      <c r="E31" s="12">
        <v>2.7</v>
      </c>
      <c r="F31" s="12">
        <v>0.55336464887180714</v>
      </c>
      <c r="G31" s="11">
        <v>0.13890281272156507</v>
      </c>
      <c r="H31" s="12">
        <v>0.40994447511042775</v>
      </c>
    </row>
    <row r="32" spans="1:8" ht="13.5" customHeight="1" x14ac:dyDescent="0.15">
      <c r="A32" s="4" t="s">
        <v>27</v>
      </c>
      <c r="B32" s="7">
        <v>5383</v>
      </c>
      <c r="C32" s="12">
        <v>1.9</v>
      </c>
      <c r="D32" s="11">
        <v>0.5</v>
      </c>
      <c r="E32" s="12">
        <v>1.3</v>
      </c>
      <c r="F32" s="12">
        <v>0.53105733264123411</v>
      </c>
      <c r="G32" s="11">
        <v>0.18249348184484318</v>
      </c>
      <c r="H32" s="12">
        <v>0.34507115257926474</v>
      </c>
    </row>
    <row r="33" spans="1:8" ht="13.5" customHeight="1" x14ac:dyDescent="0.15">
      <c r="A33" s="4" t="s">
        <v>28</v>
      </c>
      <c r="B33" s="7">
        <v>4802</v>
      </c>
      <c r="C33" s="12">
        <v>0.6</v>
      </c>
      <c r="D33" s="11">
        <v>0.2</v>
      </c>
      <c r="E33" s="12">
        <v>0.4</v>
      </c>
      <c r="F33" s="12">
        <v>0.26294393916927539</v>
      </c>
      <c r="G33" s="11">
        <v>0.11245820303453884</v>
      </c>
      <c r="H33" s="12">
        <v>0.14927785173177302</v>
      </c>
    </row>
    <row r="34" spans="1:8" ht="13.5" customHeight="1" x14ac:dyDescent="0.15">
      <c r="A34" s="5" t="s">
        <v>29</v>
      </c>
      <c r="B34" s="8">
        <v>17174</v>
      </c>
      <c r="C34" s="14">
        <v>0.1</v>
      </c>
      <c r="D34" s="13">
        <v>0</v>
      </c>
      <c r="E34" s="14">
        <v>0</v>
      </c>
      <c r="F34" s="14">
        <v>3.3974881179621851E-2</v>
      </c>
      <c r="G34" s="13">
        <v>1.721743335872182E-2</v>
      </c>
      <c r="H34" s="14">
        <v>1.6536188954606006E-2</v>
      </c>
    </row>
    <row r="35" spans="1:8" ht="13.5" customHeight="1" x14ac:dyDescent="0.15">
      <c r="C35" s="15"/>
      <c r="D35" s="15"/>
      <c r="E35" s="22"/>
      <c r="F35" s="15"/>
      <c r="G35" s="15"/>
      <c r="H35" s="22"/>
    </row>
    <row r="36" spans="1:8" ht="13.5" customHeight="1" x14ac:dyDescent="0.15">
      <c r="B36" s="2" t="s">
        <v>31</v>
      </c>
      <c r="C36" s="16"/>
      <c r="D36" s="15"/>
      <c r="E36" s="22"/>
      <c r="F36" s="16"/>
      <c r="G36" s="15"/>
      <c r="H36" s="22"/>
    </row>
    <row r="37" spans="1:8" ht="13.5" customHeight="1" x14ac:dyDescent="0.15">
      <c r="A37" s="29" t="s">
        <v>19</v>
      </c>
      <c r="B37" s="6">
        <v>46782</v>
      </c>
      <c r="C37" s="10">
        <v>1.3</v>
      </c>
      <c r="D37" s="9">
        <v>0.2</v>
      </c>
      <c r="E37" s="10">
        <v>1.1000000000000001</v>
      </c>
      <c r="F37" s="10">
        <v>0.18676474860205389</v>
      </c>
      <c r="G37" s="9">
        <v>4.9499402371187461E-2</v>
      </c>
      <c r="H37" s="10">
        <v>0.13498671070261639</v>
      </c>
    </row>
    <row r="38" spans="1:8" ht="13.5" customHeight="1" x14ac:dyDescent="0.15">
      <c r="A38" s="4" t="s">
        <v>21</v>
      </c>
      <c r="B38" s="7">
        <v>508</v>
      </c>
      <c r="C38" s="12">
        <v>0.1</v>
      </c>
      <c r="D38" s="11">
        <v>0</v>
      </c>
      <c r="E38" s="12">
        <v>0.1</v>
      </c>
      <c r="F38" s="12">
        <v>3.1486579829303383E-3</v>
      </c>
      <c r="G38" s="11">
        <v>1.9679112393314614E-4</v>
      </c>
      <c r="H38" s="12">
        <v>1.967911239331461E-3</v>
      </c>
    </row>
    <row r="39" spans="1:8" ht="13.5" customHeight="1" x14ac:dyDescent="0.15">
      <c r="A39" s="4" t="s">
        <v>22</v>
      </c>
      <c r="B39" s="7">
        <v>2289</v>
      </c>
      <c r="C39" s="12">
        <v>0.6</v>
      </c>
      <c r="D39" s="11">
        <v>0</v>
      </c>
      <c r="E39" s="12">
        <v>0.5</v>
      </c>
      <c r="F39" s="12">
        <v>1.7780635882721198E-2</v>
      </c>
      <c r="G39" s="11">
        <v>6.1161892471276846E-4</v>
      </c>
      <c r="H39" s="12">
        <v>1.6033153240684717E-2</v>
      </c>
    </row>
    <row r="40" spans="1:8" ht="13.5" customHeight="1" x14ac:dyDescent="0.15">
      <c r="A40" s="4" t="s">
        <v>23</v>
      </c>
      <c r="B40" s="7">
        <v>3215</v>
      </c>
      <c r="C40" s="12">
        <v>2</v>
      </c>
      <c r="D40" s="11">
        <v>0.1</v>
      </c>
      <c r="E40" s="12">
        <v>1.7</v>
      </c>
      <c r="F40" s="12">
        <v>7.8413710237545953E-2</v>
      </c>
      <c r="G40" s="11">
        <v>3.7014008402490952E-3</v>
      </c>
      <c r="H40" s="12">
        <v>7.1757409566845898E-2</v>
      </c>
    </row>
    <row r="41" spans="1:8" ht="13.5" customHeight="1" x14ac:dyDescent="0.15">
      <c r="A41" s="4" t="s">
        <v>24</v>
      </c>
      <c r="B41" s="7">
        <v>3496</v>
      </c>
      <c r="C41" s="12">
        <v>3.2</v>
      </c>
      <c r="D41" s="11">
        <v>0.1</v>
      </c>
      <c r="E41" s="12">
        <v>2.8</v>
      </c>
      <c r="F41" s="12">
        <v>0.18557307379612079</v>
      </c>
      <c r="G41" s="11">
        <v>1.4303458747966765E-2</v>
      </c>
      <c r="H41" s="12">
        <v>0.16672111516630059</v>
      </c>
    </row>
    <row r="42" spans="1:8" ht="13.5" customHeight="1" x14ac:dyDescent="0.15">
      <c r="A42" s="4" t="s">
        <v>25</v>
      </c>
      <c r="B42" s="7">
        <v>3516</v>
      </c>
      <c r="C42" s="12">
        <v>4.2</v>
      </c>
      <c r="D42" s="11">
        <v>0.4</v>
      </c>
      <c r="E42" s="12">
        <v>3.6</v>
      </c>
      <c r="F42" s="12">
        <v>0.36232626030606174</v>
      </c>
      <c r="G42" s="11">
        <v>4.8863844509444546E-2</v>
      </c>
      <c r="H42" s="12">
        <v>0.30794461263315254</v>
      </c>
    </row>
    <row r="43" spans="1:8" ht="13.5" customHeight="1" x14ac:dyDescent="0.15">
      <c r="A43" s="4" t="s">
        <v>26</v>
      </c>
      <c r="B43" s="7">
        <v>3565</v>
      </c>
      <c r="C43" s="12">
        <v>4.0999999999999996</v>
      </c>
      <c r="D43" s="11">
        <v>0.6</v>
      </c>
      <c r="E43" s="12">
        <v>3.3</v>
      </c>
      <c r="F43" s="12">
        <v>0.53786621342354057</v>
      </c>
      <c r="G43" s="11">
        <v>0.11223546051463368</v>
      </c>
      <c r="H43" s="12">
        <v>0.41971181210196173</v>
      </c>
    </row>
    <row r="44" spans="1:8" ht="13.5" customHeight="1" x14ac:dyDescent="0.15">
      <c r="A44" s="4" t="s">
        <v>27</v>
      </c>
      <c r="B44" s="7">
        <v>4397</v>
      </c>
      <c r="C44" s="12">
        <v>2.1</v>
      </c>
      <c r="D44" s="11">
        <v>0.5</v>
      </c>
      <c r="E44" s="12">
        <v>1.6</v>
      </c>
      <c r="F44" s="12">
        <v>0.52390684624681638</v>
      </c>
      <c r="G44" s="11">
        <v>0.16732722673487424</v>
      </c>
      <c r="H44" s="12">
        <v>0.35241747699563364</v>
      </c>
    </row>
    <row r="45" spans="1:8" ht="13.5" customHeight="1" x14ac:dyDescent="0.15">
      <c r="A45" s="4" t="s">
        <v>28</v>
      </c>
      <c r="B45" s="7">
        <v>5533</v>
      </c>
      <c r="C45" s="12">
        <v>0.7</v>
      </c>
      <c r="D45" s="11">
        <v>0.2</v>
      </c>
      <c r="E45" s="12">
        <v>0.5</v>
      </c>
      <c r="F45" s="12">
        <v>0.29608320040945257</v>
      </c>
      <c r="G45" s="11">
        <v>0.11532118060261957</v>
      </c>
      <c r="H45" s="12">
        <v>0.17834029308676541</v>
      </c>
    </row>
    <row r="46" spans="1:8" ht="13.5" customHeight="1" x14ac:dyDescent="0.15">
      <c r="A46" s="5" t="s">
        <v>29</v>
      </c>
      <c r="B46" s="8">
        <v>20263</v>
      </c>
      <c r="C46" s="14">
        <v>0.1</v>
      </c>
      <c r="D46" s="13">
        <v>0</v>
      </c>
      <c r="E46" s="14">
        <v>0</v>
      </c>
      <c r="F46" s="14">
        <v>3.2625801061870879E-2</v>
      </c>
      <c r="G46" s="13">
        <v>1.5130949335304206E-2</v>
      </c>
      <c r="H46" s="14">
        <v>1.7203682120962318E-2</v>
      </c>
    </row>
    <row r="47" spans="1:8" ht="13.5" customHeight="1" x14ac:dyDescent="0.15">
      <c r="C47" s="15"/>
      <c r="D47" s="15"/>
      <c r="E47" s="22"/>
      <c r="F47" s="15"/>
      <c r="G47" s="15"/>
      <c r="H47" s="22"/>
    </row>
    <row r="48" spans="1:8" ht="13.5" customHeight="1" x14ac:dyDescent="0.15">
      <c r="B48" s="2" t="s">
        <v>32</v>
      </c>
      <c r="C48" s="16"/>
      <c r="D48" s="15"/>
      <c r="E48" s="22"/>
      <c r="F48" s="16"/>
      <c r="G48" s="15"/>
      <c r="H48" s="22"/>
    </row>
    <row r="49" spans="1:12" ht="13.5" customHeight="1" x14ac:dyDescent="0.2">
      <c r="A49" s="29" t="s">
        <v>19</v>
      </c>
      <c r="B49" s="6">
        <v>49063</v>
      </c>
      <c r="C49" s="10">
        <v>1.5267211046800888</v>
      </c>
      <c r="D49" s="9">
        <v>0.14297468964604965</v>
      </c>
      <c r="E49" s="10">
        <v>1.2674601167122852</v>
      </c>
      <c r="F49" s="10">
        <v>0.18809670027208136</v>
      </c>
      <c r="G49" s="9">
        <v>4.011207738369791E-2</v>
      </c>
      <c r="H49" s="10">
        <v>0.14415481631297858</v>
      </c>
      <c r="I49" s="30"/>
      <c r="J49" s="31"/>
      <c r="K49" s="31"/>
      <c r="L49" s="31"/>
    </row>
    <row r="50" spans="1:12" ht="13.5" customHeight="1" x14ac:dyDescent="0.2">
      <c r="A50" s="4" t="s">
        <v>21</v>
      </c>
      <c r="B50" s="7">
        <v>448</v>
      </c>
      <c r="C50" s="12">
        <v>0.13687037950829373</v>
      </c>
      <c r="D50" s="11">
        <v>1.3396774503258765E-3</v>
      </c>
      <c r="E50" s="12">
        <v>7.0333066142108519E-2</v>
      </c>
      <c r="F50" s="12">
        <v>3.125914050760379E-3</v>
      </c>
      <c r="G50" s="39" t="s">
        <v>20</v>
      </c>
      <c r="H50" s="12">
        <v>1.7862366004345021E-3</v>
      </c>
      <c r="I50" s="30"/>
      <c r="J50" s="31"/>
      <c r="K50" s="31"/>
      <c r="L50" s="31"/>
    </row>
    <row r="51" spans="1:12" ht="13.5" customHeight="1" x14ac:dyDescent="0.2">
      <c r="A51" s="4" t="s">
        <v>22</v>
      </c>
      <c r="B51" s="7">
        <v>2019</v>
      </c>
      <c r="C51" s="12">
        <v>0.73145204152242282</v>
      </c>
      <c r="D51" s="11">
        <v>8.4701225096725334E-3</v>
      </c>
      <c r="E51" s="12">
        <v>0.55546171826589352</v>
      </c>
      <c r="F51" s="12">
        <v>2.0556145272012289E-2</v>
      </c>
      <c r="G51" s="11">
        <v>5.943945620822831E-4</v>
      </c>
      <c r="H51" s="12">
        <v>1.6940245019345067E-2</v>
      </c>
      <c r="I51" s="30"/>
      <c r="J51" s="31"/>
      <c r="K51" s="31"/>
      <c r="L51" s="31"/>
    </row>
    <row r="52" spans="1:12" ht="13.5" customHeight="1" x14ac:dyDescent="0.2">
      <c r="A52" s="4" t="s">
        <v>23</v>
      </c>
      <c r="B52" s="7">
        <v>2804</v>
      </c>
      <c r="C52" s="12">
        <v>2.1047500317372467</v>
      </c>
      <c r="D52" s="11">
        <v>3.7514139121826814E-2</v>
      </c>
      <c r="E52" s="12">
        <v>1.7763586751090121</v>
      </c>
      <c r="F52" s="12">
        <v>8.2195903684230798E-2</v>
      </c>
      <c r="G52" s="11">
        <v>3.3520238378818637E-3</v>
      </c>
      <c r="H52" s="12">
        <v>7.5063938071716185E-2</v>
      </c>
      <c r="I52" s="30"/>
      <c r="J52" s="31"/>
      <c r="K52" s="31"/>
      <c r="L52" s="31"/>
    </row>
    <row r="53" spans="1:12" ht="13.5" customHeight="1" x14ac:dyDescent="0.2">
      <c r="A53" s="4" t="s">
        <v>24</v>
      </c>
      <c r="B53" s="7">
        <v>3874</v>
      </c>
      <c r="C53" s="12">
        <v>3.7176319842729075</v>
      </c>
      <c r="D53" s="11">
        <v>0.11992527772407326</v>
      </c>
      <c r="E53" s="12">
        <v>3.2325360427600986</v>
      </c>
      <c r="F53" s="12">
        <v>0.19532384342188172</v>
      </c>
      <c r="G53" s="11">
        <v>1.2777230407536862E-2</v>
      </c>
      <c r="H53" s="12">
        <v>0.17549977685018814</v>
      </c>
      <c r="I53" s="30"/>
      <c r="J53" s="31"/>
      <c r="K53" s="31"/>
      <c r="L53" s="31"/>
    </row>
    <row r="54" spans="1:12" ht="13.5" customHeight="1" x14ac:dyDescent="0.2">
      <c r="A54" s="4" t="s">
        <v>25</v>
      </c>
      <c r="B54" s="7">
        <v>3840</v>
      </c>
      <c r="C54" s="12">
        <v>5.0581664667331347</v>
      </c>
      <c r="D54" s="11">
        <v>0.29939254403723736</v>
      </c>
      <c r="E54" s="12">
        <v>4.3963417761961319</v>
      </c>
      <c r="F54" s="12">
        <v>0.39820926908692561</v>
      </c>
      <c r="G54" s="11">
        <v>4.095881646987079E-2</v>
      </c>
      <c r="H54" s="12">
        <v>0.34657460089890674</v>
      </c>
      <c r="I54" s="30"/>
      <c r="J54" s="31"/>
      <c r="K54" s="31"/>
      <c r="L54" s="31"/>
    </row>
    <row r="55" spans="1:12" ht="13.5" customHeight="1" x14ac:dyDescent="0.2">
      <c r="A55" s="4" t="s">
        <v>26</v>
      </c>
      <c r="B55" s="7">
        <v>3788</v>
      </c>
      <c r="C55" s="12">
        <v>4.8390354136609695</v>
      </c>
      <c r="D55" s="11">
        <v>0.5358050341280034</v>
      </c>
      <c r="E55" s="12">
        <v>4.0483956340443168</v>
      </c>
      <c r="F55" s="12">
        <v>0.57764830270766865</v>
      </c>
      <c r="G55" s="11">
        <v>9.3797560418643885E-2</v>
      </c>
      <c r="H55" s="12">
        <v>0.47289493379655728</v>
      </c>
      <c r="I55" s="30"/>
      <c r="J55" s="31"/>
      <c r="K55" s="31"/>
      <c r="L55" s="31"/>
    </row>
    <row r="56" spans="1:12" ht="13.5" customHeight="1" x14ac:dyDescent="0.2">
      <c r="A56" s="4" t="s">
        <v>27</v>
      </c>
      <c r="B56" s="7">
        <v>3783</v>
      </c>
      <c r="C56" s="12">
        <v>2.639150523177523</v>
      </c>
      <c r="D56" s="11">
        <v>0.48817741985795876</v>
      </c>
      <c r="E56" s="12">
        <v>2.0278911697700619</v>
      </c>
      <c r="F56" s="12">
        <v>0.5400960017933587</v>
      </c>
      <c r="G56" s="11">
        <v>0.14076703096028756</v>
      </c>
      <c r="H56" s="12">
        <v>0.39179496072533748</v>
      </c>
      <c r="I56" s="30"/>
      <c r="J56" s="31"/>
      <c r="K56" s="31"/>
      <c r="L56" s="31"/>
    </row>
    <row r="57" spans="1:12" ht="13.5" customHeight="1" x14ac:dyDescent="0.2">
      <c r="A57" s="4" t="s">
        <v>28</v>
      </c>
      <c r="B57" s="7">
        <v>4556</v>
      </c>
      <c r="C57" s="12">
        <v>0.85350910736056662</v>
      </c>
      <c r="D57" s="11">
        <v>0.20855897405053095</v>
      </c>
      <c r="E57" s="12">
        <v>0.60098174840074048</v>
      </c>
      <c r="F57" s="12">
        <v>0.32031286699772105</v>
      </c>
      <c r="G57" s="11">
        <v>0.10800022653706053</v>
      </c>
      <c r="H57" s="12">
        <v>0.20801019241162311</v>
      </c>
      <c r="I57" s="30"/>
      <c r="J57" s="31"/>
      <c r="K57" s="31"/>
      <c r="L57" s="31"/>
    </row>
    <row r="58" spans="1:12" ht="13.5" customHeight="1" x14ac:dyDescent="0.2">
      <c r="A58" s="5" t="s">
        <v>29</v>
      </c>
      <c r="B58" s="8">
        <v>23950</v>
      </c>
      <c r="C58" s="14">
        <v>5.9908066921001771E-2</v>
      </c>
      <c r="D58" s="13">
        <v>1.8830874115815303E-2</v>
      </c>
      <c r="E58" s="14">
        <v>3.7553188868656953E-2</v>
      </c>
      <c r="F58" s="14">
        <v>4.0864249439353517E-2</v>
      </c>
      <c r="G58" s="13">
        <v>1.548223530408939E-2</v>
      </c>
      <c r="H58" s="14">
        <v>2.4851743400738955E-2</v>
      </c>
      <c r="I58" s="30"/>
      <c r="J58" s="31"/>
      <c r="K58" s="31"/>
      <c r="L58" s="31"/>
    </row>
    <row r="59" spans="1:12" ht="13.5" customHeight="1" x14ac:dyDescent="0.15">
      <c r="C59" s="15"/>
      <c r="D59" s="15"/>
      <c r="E59" s="22"/>
      <c r="F59" s="15"/>
      <c r="G59" s="15"/>
      <c r="H59" s="22"/>
    </row>
    <row r="60" spans="1:12" ht="13.5" customHeight="1" x14ac:dyDescent="0.15">
      <c r="B60" s="2" t="s">
        <v>33</v>
      </c>
      <c r="C60" s="16"/>
      <c r="D60" s="15"/>
      <c r="E60" s="22"/>
      <c r="F60" s="16"/>
      <c r="G60" s="15"/>
      <c r="H60" s="22"/>
    </row>
    <row r="61" spans="1:12" ht="13.5" customHeight="1" x14ac:dyDescent="0.15">
      <c r="A61" s="29" t="s">
        <v>19</v>
      </c>
      <c r="B61" s="6">
        <v>51842.307000000001</v>
      </c>
      <c r="C61" s="10">
        <v>1.4582144270701534</v>
      </c>
      <c r="D61" s="9">
        <v>0.11450879298253451</v>
      </c>
      <c r="E61" s="10">
        <v>1.1959614374414318</v>
      </c>
      <c r="F61" s="10">
        <v>0.17107456271187932</v>
      </c>
      <c r="G61" s="9">
        <v>3.3304845017795986E-2</v>
      </c>
      <c r="H61" s="10">
        <v>0.1321314655229367</v>
      </c>
      <c r="L61" s="31"/>
    </row>
    <row r="62" spans="1:12" ht="13.5" customHeight="1" x14ac:dyDescent="0.15">
      <c r="A62" s="4" t="s">
        <v>21</v>
      </c>
      <c r="B62" s="7">
        <v>388.30900000000003</v>
      </c>
      <c r="C62" s="12">
        <v>0.1470478407659879</v>
      </c>
      <c r="D62" s="11">
        <v>1.0301074659613864E-3</v>
      </c>
      <c r="E62" s="12">
        <v>7.0819888284845312E-2</v>
      </c>
      <c r="F62" s="12">
        <v>1.5451611989420796E-3</v>
      </c>
      <c r="G62" s="39" t="s">
        <v>20</v>
      </c>
      <c r="H62" s="12">
        <v>1.0301074659613864E-3</v>
      </c>
      <c r="L62" s="31"/>
    </row>
    <row r="63" spans="1:12" ht="13.5" customHeight="1" x14ac:dyDescent="0.15">
      <c r="A63" s="4" t="s">
        <v>22</v>
      </c>
      <c r="B63" s="7">
        <v>1811.5609999999999</v>
      </c>
      <c r="C63" s="12">
        <v>0.70022483372075239</v>
      </c>
      <c r="D63" s="11">
        <v>6.0169102779315739E-3</v>
      </c>
      <c r="E63" s="12">
        <v>0.49874114092763094</v>
      </c>
      <c r="F63" s="12">
        <v>1.3689850907587436E-2</v>
      </c>
      <c r="G63" s="11">
        <v>6.6241214068971457E-4</v>
      </c>
      <c r="H63" s="12">
        <v>1.0653795262759575E-2</v>
      </c>
      <c r="L63" s="31"/>
    </row>
    <row r="64" spans="1:12" ht="13.5" customHeight="1" x14ac:dyDescent="0.15">
      <c r="A64" s="4" t="s">
        <v>23</v>
      </c>
      <c r="B64" s="7">
        <v>2629.1979999999999</v>
      </c>
      <c r="C64" s="12">
        <v>1.9073116592968655</v>
      </c>
      <c r="D64" s="11">
        <v>2.7384776650522323E-2</v>
      </c>
      <c r="E64" s="12">
        <v>1.5339278365493965</v>
      </c>
      <c r="F64" s="12">
        <v>6.7282874853852773E-2</v>
      </c>
      <c r="G64" s="11">
        <v>2.5863400169937752E-3</v>
      </c>
      <c r="H64" s="12">
        <v>5.9980267747046817E-2</v>
      </c>
      <c r="L64" s="31"/>
    </row>
    <row r="65" spans="1:12" ht="13.5" customHeight="1" x14ac:dyDescent="0.15">
      <c r="A65" s="4" t="s">
        <v>24</v>
      </c>
      <c r="B65" s="7">
        <v>3382.2269999999999</v>
      </c>
      <c r="C65" s="12">
        <v>3.1329653509359368</v>
      </c>
      <c r="D65" s="11">
        <v>8.5417093530386928E-2</v>
      </c>
      <c r="E65" s="12">
        <v>2.6358077089444318</v>
      </c>
      <c r="F65" s="12">
        <v>0.17287426302255879</v>
      </c>
      <c r="G65" s="11">
        <v>1.2270022088996392E-2</v>
      </c>
      <c r="H65" s="12">
        <v>0.15223697285841548</v>
      </c>
      <c r="L65" s="31"/>
    </row>
    <row r="66" spans="1:12" ht="13.5" customHeight="1" x14ac:dyDescent="0.15">
      <c r="A66" s="4" t="s">
        <v>25</v>
      </c>
      <c r="B66" s="7">
        <v>4321.7</v>
      </c>
      <c r="C66" s="12">
        <v>4.6789457852234078</v>
      </c>
      <c r="D66" s="11">
        <v>0.21366591850429228</v>
      </c>
      <c r="E66" s="12">
        <v>3.9954647476687413</v>
      </c>
      <c r="F66" s="12">
        <v>0.34870537057176576</v>
      </c>
      <c r="G66" s="11">
        <v>3.5055649397227946E-2</v>
      </c>
      <c r="H66" s="12">
        <v>0.29884073397042832</v>
      </c>
      <c r="L66" s="31"/>
    </row>
    <row r="67" spans="1:12" ht="13.5" customHeight="1" x14ac:dyDescent="0.15">
      <c r="A67" s="4" t="s">
        <v>26</v>
      </c>
      <c r="B67" s="7">
        <v>4161.2520000000004</v>
      </c>
      <c r="C67" s="12">
        <v>5.0030856098116621</v>
      </c>
      <c r="D67" s="11">
        <v>0.40783398842463758</v>
      </c>
      <c r="E67" s="12">
        <v>4.1964774063190591</v>
      </c>
      <c r="F67" s="12">
        <v>0.52717307195046104</v>
      </c>
      <c r="G67" s="11">
        <v>7.656349579405429E-2</v>
      </c>
      <c r="H67" s="12">
        <v>0.4323698732977479</v>
      </c>
      <c r="L67" s="31"/>
    </row>
    <row r="68" spans="1:12" ht="13.5" customHeight="1" x14ac:dyDescent="0.15">
      <c r="A68" s="4" t="s">
        <v>27</v>
      </c>
      <c r="B68" s="7">
        <v>4041.8490000000002</v>
      </c>
      <c r="C68" s="12">
        <v>3.0138186755616059</v>
      </c>
      <c r="D68" s="11">
        <v>0.42431075480553576</v>
      </c>
      <c r="E68" s="12">
        <v>2.3760165211515818</v>
      </c>
      <c r="F68" s="12">
        <v>0.51404691268773284</v>
      </c>
      <c r="G68" s="11">
        <v>0.11653082537224919</v>
      </c>
      <c r="H68" s="12">
        <v>0.38366104226060893</v>
      </c>
      <c r="L68" s="31"/>
    </row>
    <row r="69" spans="1:12" ht="13.5" customHeight="1" x14ac:dyDescent="0.15">
      <c r="A69" s="4" t="s">
        <v>28</v>
      </c>
      <c r="B69" s="7">
        <v>3968.694</v>
      </c>
      <c r="C69" s="12">
        <v>1.0332114292510333</v>
      </c>
      <c r="D69" s="11">
        <v>0.21594005483919898</v>
      </c>
      <c r="E69" s="12">
        <v>0.73827813381429763</v>
      </c>
      <c r="F69" s="12">
        <v>0.31572099033082418</v>
      </c>
      <c r="G69" s="11">
        <v>9.6656481956028856E-2</v>
      </c>
      <c r="H69" s="12">
        <v>0.21185810747817799</v>
      </c>
      <c r="L69" s="31"/>
    </row>
    <row r="70" spans="1:12" ht="13.5" customHeight="1" x14ac:dyDescent="0.15">
      <c r="A70" s="5" t="s">
        <v>29</v>
      </c>
      <c r="B70" s="8">
        <v>26310.027999999998</v>
      </c>
      <c r="C70" s="14">
        <v>5.087413818031665E-2</v>
      </c>
      <c r="D70" s="13">
        <v>1.4127693060607916E-2</v>
      </c>
      <c r="E70" s="14">
        <v>3.2656749738160677E-2</v>
      </c>
      <c r="F70" s="14">
        <v>3.9927741620039321E-2</v>
      </c>
      <c r="G70" s="13">
        <v>1.3394132457783777E-2</v>
      </c>
      <c r="H70" s="14">
        <v>2.5674621098844896E-2</v>
      </c>
      <c r="L70" s="31"/>
    </row>
    <row r="71" spans="1:12" ht="13.5" customHeight="1" x14ac:dyDescent="0.15">
      <c r="C71" s="15"/>
      <c r="D71" s="15"/>
      <c r="E71" s="22"/>
      <c r="F71" s="15"/>
      <c r="G71" s="15"/>
      <c r="H71" s="22"/>
    </row>
    <row r="72" spans="1:12" ht="13.5" customHeight="1" x14ac:dyDescent="0.15">
      <c r="B72" s="2" t="s">
        <v>34</v>
      </c>
      <c r="C72" s="16"/>
      <c r="D72" s="15"/>
      <c r="E72" s="22"/>
      <c r="F72" s="16"/>
      <c r="G72" s="15"/>
      <c r="H72" s="22"/>
    </row>
    <row r="73" spans="1:12" ht="13.5" customHeight="1" x14ac:dyDescent="0.15">
      <c r="A73" s="29" t="s">
        <v>19</v>
      </c>
      <c r="B73" s="6">
        <v>53331.796999999999</v>
      </c>
      <c r="C73" s="10">
        <v>1.4151482651147118</v>
      </c>
      <c r="D73" s="9">
        <v>9.8775970365296326E-2</v>
      </c>
      <c r="E73" s="10">
        <v>1.1034374108939176</v>
      </c>
      <c r="F73" s="10">
        <v>0.15751016227711209</v>
      </c>
      <c r="G73" s="9">
        <v>3.1574034529532162E-2</v>
      </c>
      <c r="H73" s="10">
        <v>0.11819590478078208</v>
      </c>
      <c r="L73" s="31"/>
    </row>
    <row r="74" spans="1:12" ht="13.5" customHeight="1" x14ac:dyDescent="0.15">
      <c r="A74" s="4" t="s">
        <v>21</v>
      </c>
      <c r="B74" s="7">
        <v>371.34899999999999</v>
      </c>
      <c r="C74" s="12">
        <v>0.14810865250747948</v>
      </c>
      <c r="D74" s="11">
        <v>2.6928845910450811E-4</v>
      </c>
      <c r="E74" s="12">
        <v>5.1164807229856557E-2</v>
      </c>
      <c r="F74" s="12">
        <v>1.0771538364180325E-3</v>
      </c>
      <c r="G74" s="39" t="s">
        <v>20</v>
      </c>
      <c r="H74" s="12">
        <v>5.3857691820901623E-4</v>
      </c>
      <c r="L74" s="31"/>
    </row>
    <row r="75" spans="1:12" ht="13.5" customHeight="1" x14ac:dyDescent="0.15">
      <c r="A75" s="4" t="s">
        <v>22</v>
      </c>
      <c r="B75" s="7">
        <v>1728.335</v>
      </c>
      <c r="C75" s="12">
        <v>0.70773316515606055</v>
      </c>
      <c r="D75" s="11">
        <v>4.6865914304807807E-3</v>
      </c>
      <c r="E75" s="12">
        <v>0.41380866556541412</v>
      </c>
      <c r="F75" s="12">
        <v>1.1282534925231508E-2</v>
      </c>
      <c r="G75" s="11">
        <v>2.3143661385090274E-4</v>
      </c>
      <c r="H75" s="12">
        <v>9.4889011678870126E-3</v>
      </c>
      <c r="L75" s="31"/>
    </row>
    <row r="76" spans="1:12" ht="13.5" customHeight="1" x14ac:dyDescent="0.15">
      <c r="A76" s="4" t="s">
        <v>23</v>
      </c>
      <c r="B76" s="7">
        <v>2468.2399999999998</v>
      </c>
      <c r="C76" s="12">
        <v>1.8193125465919038</v>
      </c>
      <c r="D76" s="11">
        <v>2.2526172495381323E-2</v>
      </c>
      <c r="E76" s="12">
        <v>1.324749619161832</v>
      </c>
      <c r="F76" s="12">
        <v>5.319579943603539E-2</v>
      </c>
      <c r="G76" s="11">
        <v>2.3093378277639124E-3</v>
      </c>
      <c r="H76" s="12">
        <v>4.6713447638803356E-2</v>
      </c>
      <c r="L76" s="31"/>
    </row>
    <row r="77" spans="1:12" ht="13.5" customHeight="1" x14ac:dyDescent="0.15">
      <c r="A77" s="4" t="s">
        <v>24</v>
      </c>
      <c r="B77" s="7">
        <v>3083.221</v>
      </c>
      <c r="C77" s="12">
        <v>3.1173892497488827</v>
      </c>
      <c r="D77" s="11">
        <v>6.9602535789682285E-2</v>
      </c>
      <c r="E77" s="12">
        <v>2.4422511393117783</v>
      </c>
      <c r="F77" s="12">
        <v>0.14841621797464405</v>
      </c>
      <c r="G77" s="11">
        <v>1.0800393484605873E-2</v>
      </c>
      <c r="H77" s="12">
        <v>0.12509644945983436</v>
      </c>
      <c r="L77" s="31"/>
    </row>
    <row r="78" spans="1:12" ht="13.5" customHeight="1" x14ac:dyDescent="0.15">
      <c r="A78" s="4" t="s">
        <v>25</v>
      </c>
      <c r="B78" s="7">
        <v>3717.7109999999998</v>
      </c>
      <c r="C78" s="12">
        <v>4.3274746208083412</v>
      </c>
      <c r="D78" s="11">
        <v>0.16580094579702404</v>
      </c>
      <c r="E78" s="12">
        <v>3.506216594027884</v>
      </c>
      <c r="F78" s="12">
        <v>0.3173727059472885</v>
      </c>
      <c r="G78" s="11">
        <v>3.3649737701505034E-2</v>
      </c>
      <c r="H78" s="12">
        <v>0.26529765223816482</v>
      </c>
      <c r="L78" s="31"/>
    </row>
    <row r="79" spans="1:12" ht="13.5" customHeight="1" x14ac:dyDescent="0.15">
      <c r="A79" s="4" t="s">
        <v>26</v>
      </c>
      <c r="B79" s="7">
        <v>4611.9489999999996</v>
      </c>
      <c r="C79" s="12">
        <v>4.8163802331725698</v>
      </c>
      <c r="D79" s="11">
        <v>0.31364180306417089</v>
      </c>
      <c r="E79" s="12">
        <v>3.9049868070960891</v>
      </c>
      <c r="F79" s="12">
        <v>0.47238163301458885</v>
      </c>
      <c r="G79" s="11">
        <v>7.0078832181361947E-2</v>
      </c>
      <c r="H79" s="12">
        <v>0.37760608367525311</v>
      </c>
      <c r="L79" s="31"/>
    </row>
    <row r="80" spans="1:12" ht="13.5" customHeight="1" x14ac:dyDescent="0.15">
      <c r="A80" s="4" t="s">
        <v>27</v>
      </c>
      <c r="B80" s="7">
        <v>4374.2579999999998</v>
      </c>
      <c r="C80" s="12">
        <v>3.3650278515807708</v>
      </c>
      <c r="D80" s="11">
        <v>0.36861108786907404</v>
      </c>
      <c r="E80" s="12">
        <v>2.6043959912744059</v>
      </c>
      <c r="F80" s="12">
        <v>0.47548635677182283</v>
      </c>
      <c r="G80" s="11">
        <v>0.10598368911938894</v>
      </c>
      <c r="H80" s="12">
        <v>0.34723603408852427</v>
      </c>
      <c r="L80" s="31"/>
    </row>
    <row r="81" spans="1:22" ht="13.5" customHeight="1" x14ac:dyDescent="0.15">
      <c r="A81" s="4" t="s">
        <v>28</v>
      </c>
      <c r="B81" s="7">
        <v>4193.616</v>
      </c>
      <c r="C81" s="12">
        <v>1.3144503454775069</v>
      </c>
      <c r="D81" s="11">
        <v>0.21923800367034085</v>
      </c>
      <c r="E81" s="12">
        <v>0.93349033387892455</v>
      </c>
      <c r="F81" s="12">
        <v>0.30877886768841017</v>
      </c>
      <c r="G81" s="11">
        <v>9.2330819035410017E-2</v>
      </c>
      <c r="H81" s="12">
        <v>0.2045967012716472</v>
      </c>
      <c r="L81" s="31"/>
    </row>
    <row r="82" spans="1:22" ht="13.5" customHeight="1" x14ac:dyDescent="0.15">
      <c r="A82" s="5" t="s">
        <v>29</v>
      </c>
      <c r="B82" s="8">
        <v>27604.679</v>
      </c>
      <c r="C82" s="14">
        <v>5.6479555513034588E-2</v>
      </c>
      <c r="D82" s="13">
        <v>1.430192323555003E-2</v>
      </c>
      <c r="E82" s="14">
        <v>3.4870899965907948E-2</v>
      </c>
      <c r="F82" s="14">
        <v>3.833408097228734E-2</v>
      </c>
      <c r="G82" s="13">
        <v>1.251237154396905E-2</v>
      </c>
      <c r="H82" s="14">
        <v>2.4680598531864835E-2</v>
      </c>
      <c r="L82" s="31"/>
    </row>
    <row r="83" spans="1:22" ht="13.5" customHeight="1" x14ac:dyDescent="0.15">
      <c r="C83" s="15"/>
      <c r="D83" s="15"/>
      <c r="E83" s="22"/>
      <c r="F83" s="15"/>
      <c r="G83" s="15"/>
      <c r="H83" s="22"/>
    </row>
    <row r="84" spans="1:22" ht="13.5" customHeight="1" x14ac:dyDescent="0.15">
      <c r="B84" s="2" t="s">
        <v>44</v>
      </c>
      <c r="C84" s="16"/>
      <c r="D84" s="15"/>
      <c r="E84" s="22"/>
      <c r="F84" s="16"/>
      <c r="G84" s="15"/>
      <c r="H84" s="22"/>
    </row>
    <row r="85" spans="1:22" ht="13.5" customHeight="1" x14ac:dyDescent="0.15">
      <c r="A85" s="29" t="s">
        <v>19</v>
      </c>
      <c r="B85" s="6">
        <f>55704949/1000</f>
        <v>55704.949000000001</v>
      </c>
      <c r="C85" s="10">
        <v>1.1611338159559215</v>
      </c>
      <c r="D85" s="9">
        <v>7.6908785968011567E-2</v>
      </c>
      <c r="E85" s="10">
        <v>0.93575707249996753</v>
      </c>
      <c r="F85" s="10">
        <v>0.13370625292198005</v>
      </c>
      <c r="G85" s="9">
        <v>2.8633003505666974E-2</v>
      </c>
      <c r="H85" s="10">
        <v>9.9036083849569634E-2</v>
      </c>
      <c r="L85" s="31"/>
      <c r="T85" s="42"/>
      <c r="U85" s="42"/>
      <c r="V85" s="42"/>
    </row>
    <row r="86" spans="1:22" ht="13.5" customHeight="1" x14ac:dyDescent="0.15">
      <c r="A86" s="4" t="s">
        <v>21</v>
      </c>
      <c r="B86" s="7">
        <f>294361/1000</f>
        <v>294.36099999999999</v>
      </c>
      <c r="C86" s="12">
        <v>0.10701145871905586</v>
      </c>
      <c r="D86" s="39" t="s">
        <v>20</v>
      </c>
      <c r="E86" s="12">
        <v>3.7708799739095876E-2</v>
      </c>
      <c r="F86" s="12">
        <v>6.7943783313686253E-4</v>
      </c>
      <c r="G86" s="39" t="s">
        <v>20</v>
      </c>
      <c r="H86" s="12">
        <v>3.3971891656843126E-4</v>
      </c>
      <c r="L86" s="31"/>
      <c r="T86" s="42"/>
      <c r="U86" s="42"/>
      <c r="V86" s="42"/>
    </row>
    <row r="87" spans="1:22" ht="13.5" customHeight="1" x14ac:dyDescent="0.15">
      <c r="A87" s="4" t="s">
        <v>22</v>
      </c>
      <c r="B87" s="7">
        <f>1889403/1000</f>
        <v>1889.403</v>
      </c>
      <c r="C87" s="12">
        <v>0.49391262742781716</v>
      </c>
      <c r="D87" s="11">
        <v>2.6992653234910713E-3</v>
      </c>
      <c r="E87" s="12">
        <v>0.303323324880928</v>
      </c>
      <c r="F87" s="12">
        <v>1.1538036088648108E-2</v>
      </c>
      <c r="G87" s="11">
        <v>2.1170708419537812E-4</v>
      </c>
      <c r="H87" s="12">
        <v>1.0267793583475838E-2</v>
      </c>
      <c r="L87" s="31"/>
      <c r="T87" s="42"/>
      <c r="U87" s="42"/>
      <c r="V87" s="42"/>
    </row>
    <row r="88" spans="1:22" ht="13.5" customHeight="1" x14ac:dyDescent="0.15">
      <c r="A88" s="4" t="s">
        <v>23</v>
      </c>
      <c r="B88" s="7">
        <f>2638964/1000</f>
        <v>2638.9639999999999</v>
      </c>
      <c r="C88" s="12">
        <v>1.3212760765209377</v>
      </c>
      <c r="D88" s="11">
        <v>1.3452248685468996E-2</v>
      </c>
      <c r="E88" s="12">
        <v>0.99319278322857008</v>
      </c>
      <c r="F88" s="12">
        <v>4.4108218225030735E-2</v>
      </c>
      <c r="G88" s="11">
        <v>1.3262780394124362E-3</v>
      </c>
      <c r="H88" s="12">
        <v>3.8765212409112064E-2</v>
      </c>
      <c r="L88" s="31"/>
      <c r="T88" s="42"/>
      <c r="U88" s="42"/>
      <c r="V88" s="42"/>
    </row>
    <row r="89" spans="1:22" ht="13.5" customHeight="1" x14ac:dyDescent="0.15">
      <c r="A89" s="4" t="s">
        <v>24</v>
      </c>
      <c r="B89" s="7">
        <f>2917497/1000</f>
        <v>2917.4969999999998</v>
      </c>
      <c r="C89" s="12">
        <v>2.5613393946934648</v>
      </c>
      <c r="D89" s="11">
        <v>4.8911789797898682E-2</v>
      </c>
      <c r="E89" s="12">
        <v>2.0750664010965565</v>
      </c>
      <c r="F89" s="12">
        <v>0.12377047859860695</v>
      </c>
      <c r="G89" s="11">
        <v>7.9520218872547246E-3</v>
      </c>
      <c r="H89" s="12">
        <v>0.1084148501266668</v>
      </c>
      <c r="L89" s="31"/>
      <c r="T89" s="42"/>
      <c r="U89" s="42"/>
      <c r="V89" s="42"/>
    </row>
    <row r="90" spans="1:22" ht="13.5" customHeight="1" x14ac:dyDescent="0.15">
      <c r="A90" s="4" t="s">
        <v>25</v>
      </c>
      <c r="B90" s="7">
        <f>3379410/1000</f>
        <v>3379.41</v>
      </c>
      <c r="C90" s="12">
        <v>3.8915076892120224</v>
      </c>
      <c r="D90" s="11">
        <v>0.13422461317212175</v>
      </c>
      <c r="E90" s="12">
        <v>3.2634394761215715</v>
      </c>
      <c r="F90" s="12">
        <v>0.27321337156485898</v>
      </c>
      <c r="G90" s="11">
        <v>3.0153192421162271E-2</v>
      </c>
      <c r="H90" s="12">
        <v>0.22654842117411028</v>
      </c>
      <c r="L90" s="31"/>
      <c r="T90" s="42"/>
      <c r="U90" s="42"/>
      <c r="V90" s="42"/>
    </row>
    <row r="91" spans="1:22" ht="13.5" customHeight="1" x14ac:dyDescent="0.15">
      <c r="A91" s="4" t="s">
        <v>26</v>
      </c>
      <c r="B91" s="7">
        <f>3964001/1000</f>
        <v>3964.0010000000002</v>
      </c>
      <c r="C91" s="12">
        <v>4.154010051965173</v>
      </c>
      <c r="D91" s="11">
        <v>0.23948026249236568</v>
      </c>
      <c r="E91" s="12">
        <v>3.4695500833627433</v>
      </c>
      <c r="F91" s="12">
        <v>0.42706850982126393</v>
      </c>
      <c r="G91" s="11">
        <v>6.6044382935322166E-2</v>
      </c>
      <c r="H91" s="12">
        <v>0.34081727022773201</v>
      </c>
      <c r="L91" s="31"/>
      <c r="T91" s="42"/>
      <c r="U91" s="42"/>
      <c r="V91" s="42"/>
    </row>
    <row r="92" spans="1:22" ht="13.5" customHeight="1" x14ac:dyDescent="0.15">
      <c r="A92" s="4" t="s">
        <v>27</v>
      </c>
      <c r="B92" s="7">
        <f>4848843/1000</f>
        <v>4848.8429999999998</v>
      </c>
      <c r="C92" s="12">
        <v>3.0608538985485816</v>
      </c>
      <c r="D92" s="11">
        <v>0.28771812162200344</v>
      </c>
      <c r="E92" s="12">
        <v>2.4744459657695663</v>
      </c>
      <c r="F92" s="12">
        <v>0.42228630623841606</v>
      </c>
      <c r="G92" s="11">
        <v>9.7322185931777952E-2</v>
      </c>
      <c r="H92" s="12">
        <v>0.30747541217564683</v>
      </c>
      <c r="L92" s="31"/>
      <c r="T92" s="42"/>
      <c r="U92" s="42"/>
      <c r="V92" s="42"/>
    </row>
    <row r="93" spans="1:22" ht="13.5" customHeight="1" x14ac:dyDescent="0.15">
      <c r="A93" s="4" t="s">
        <v>28</v>
      </c>
      <c r="B93" s="7">
        <f>4540374/1000</f>
        <v>4540.3739999999998</v>
      </c>
      <c r="C93" s="12">
        <v>1.4223938380406549</v>
      </c>
      <c r="D93" s="11">
        <v>0.20163537188786651</v>
      </c>
      <c r="E93" s="12">
        <v>1.0689207541052785</v>
      </c>
      <c r="F93" s="12">
        <v>0.28350087459755519</v>
      </c>
      <c r="G93" s="11">
        <v>8.6534721589014471E-2</v>
      </c>
      <c r="H93" s="12">
        <v>0.18650445976476829</v>
      </c>
      <c r="L93" s="31"/>
      <c r="T93" s="42"/>
      <c r="U93" s="42"/>
      <c r="V93" s="42"/>
    </row>
    <row r="94" spans="1:22" ht="13.5" customHeight="1" x14ac:dyDescent="0.15">
      <c r="A94" s="5" t="s">
        <v>29</v>
      </c>
      <c r="B94" s="8">
        <v>28669</v>
      </c>
      <c r="C94" s="14">
        <v>6.4159491132986718E-2</v>
      </c>
      <c r="D94" s="13">
        <v>1.351276876422695E-2</v>
      </c>
      <c r="E94" s="14">
        <v>4.3035761748330438E-2</v>
      </c>
      <c r="F94" s="14">
        <v>3.4796949197709877E-2</v>
      </c>
      <c r="G94" s="13">
        <v>1.1838496950383652E-2</v>
      </c>
      <c r="H94" s="14">
        <v>2.1779485845078234E-2</v>
      </c>
      <c r="L94" s="31"/>
      <c r="T94" s="42"/>
      <c r="U94" s="42"/>
      <c r="V94" s="42"/>
    </row>
    <row r="95" spans="1:22" ht="13.5" customHeight="1" x14ac:dyDescent="0.15">
      <c r="A95" s="23" t="s">
        <v>35</v>
      </c>
    </row>
    <row r="96" spans="1:22" ht="13.5" customHeight="1" x14ac:dyDescent="0.15">
      <c r="A96" s="33" t="s">
        <v>36</v>
      </c>
      <c r="B96" s="2" t="s">
        <v>37</v>
      </c>
    </row>
    <row r="97" spans="1:2" ht="13.5" customHeight="1" x14ac:dyDescent="0.15">
      <c r="A97" s="33"/>
      <c r="B97" s="2" t="s">
        <v>38</v>
      </c>
    </row>
    <row r="98" spans="1:2" ht="13.5" customHeight="1" x14ac:dyDescent="0.15">
      <c r="A98" s="33"/>
      <c r="B98" s="2" t="s">
        <v>39</v>
      </c>
    </row>
    <row r="99" spans="1:2" ht="13.5" customHeight="1" x14ac:dyDescent="0.15">
      <c r="A99" s="33"/>
      <c r="B99" s="2" t="s">
        <v>40</v>
      </c>
    </row>
    <row r="100" spans="1:2" ht="13.5" customHeight="1" x14ac:dyDescent="0.15">
      <c r="A100" s="33" t="s">
        <v>36</v>
      </c>
      <c r="B100" s="34" t="s">
        <v>41</v>
      </c>
    </row>
    <row r="101" spans="1:2" ht="13.5" customHeight="1" x14ac:dyDescent="0.15">
      <c r="A101" s="33" t="s">
        <v>36</v>
      </c>
      <c r="B101" s="2" t="s">
        <v>42</v>
      </c>
    </row>
    <row r="102" spans="1:2" ht="13.5" customHeight="1" x14ac:dyDescent="0.15">
      <c r="A102" s="33" t="s">
        <v>36</v>
      </c>
      <c r="B102" s="2" t="s">
        <v>43</v>
      </c>
    </row>
  </sheetData>
  <phoneticPr fontId="2"/>
  <pageMargins left="0.78700000000000003" right="0.34" top="0.98399999999999999" bottom="0.98399999999999999" header="0.51200000000000001" footer="0.51200000000000001"/>
  <pageSetup paperSize="9" scale="72" orientation="portrait" horizontalDpi="4294967293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2014-03-31T02:07:52Z</cp:lastPrinted>
  <dcterms:created xsi:type="dcterms:W3CDTF">1998-11-11T05:49:58Z</dcterms:created>
  <dcterms:modified xsi:type="dcterms:W3CDTF">2022-11-22T09:38:02Z</dcterms:modified>
</cp:coreProperties>
</file>